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320" windowHeight="12408" activeTab="0"/>
  </bookViews>
  <sheets>
    <sheet name="стр.м-ли" sheetId="1" r:id="rId1"/>
  </sheets>
  <definedNames>
    <definedName name="_xlnm.Print_Area" localSheetId="0">'стр.м-ли'!$B$1:$E$6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<sst xmlns="http://schemas.openxmlformats.org/spreadsheetml/2006/main" count="15" uniqueCount="15">
  <si>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</si>
  <si>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</si>
  <si>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</si>
  <si>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</si>
  <si>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</si>
  <si>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</si>
  <si>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</si>
  <si>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</si>
  <si>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</si>
  <si>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</si>
  <si>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</si>
  <si>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</si>
  <si>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1000000278/10.09.2014</t>
  </si>
  <si>
    <t>2000000332/25.11.2014</t>
  </si>
  <si>
    <t xml:space="preserve">                                                                               СПРАВКА                                                                                               ЗА ИЗВЪРШЕНИ РАЗХОДИ ПО ФАКТУРИ
за основен ремонт на стара спортна зала  на Русенски университет "Ангел Кънчев".                                  ОТ  „ЛАЗАРЕТА” ЕООД – Русе по Договор № 95В00-89/09.09.2014 г. за периода от 09.09.2014 г. до 07.12.2014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</si>
</sst>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7" fillId="34" borderId="17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4" fontId="5" fillId="35" borderId="20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/>
    </xf>
    <xf numFmtId="4" fontId="5" fillId="36" borderId="22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right"/>
    </xf>
    <xf numFmtId="4" fontId="6" fillId="0" borderId="18" xfId="0" applyNumberFormat="1" applyFont="1" applyBorder="1" applyAlignment="1">
      <alignment vertical="top" wrapText="1"/>
    </xf>
    <xf numFmtId="4" fontId="7" fillId="34" borderId="20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6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4" fontId="6" fillId="0" borderId="17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vertical="top"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38" borderId="25" xfId="0" applyFont="1" applyFill="1" applyBorder="1" applyAlignment="1">
      <alignment horizontal="center"/>
    </xf>
    <xf numFmtId="0" fontId="5" fillId="38" borderId="26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29" xfId="0" applyFont="1" applyFill="1" applyBorder="1" applyAlignment="1">
      <alignment horizontal="right"/>
    </xf>
    <xf numFmtId="0" fontId="5" fillId="37" borderId="23" xfId="0" applyFont="1" applyFill="1" applyBorder="1" applyAlignment="1">
      <alignment horizontal="right"/>
    </xf>
    <xf numFmtId="0" fontId="5" fillId="34" borderId="3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6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98.25" customHeight="1">
      <c r="B1" s="36" t="s">
        <v>14</v>
      </c>
      <c r="C1" s="36"/>
      <c r="D1" s="36"/>
      <c r="E1" s="36"/>
      <c r="F1" s="36"/>
    </row>
    <row r="2" spans="2:6" ht="15.75" thickBot="1">
      <c r="B2" s="40"/>
      <c r="C2" s="40"/>
      <c r="D2" s="40"/>
      <c r="E2" s="40"/>
      <c r="F2" s="40"/>
    </row>
    <row r="3" spans="2:6" ht="31.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5.75" thickBot="1">
      <c r="B4" s="37" t="s">
        <v>9</v>
      </c>
      <c r="C4" s="38"/>
      <c r="D4" s="38"/>
      <c r="E4" s="38"/>
      <c r="F4" s="39"/>
    </row>
    <row r="5" spans="2:6" ht="15">
      <c r="B5" s="20">
        <v>1</v>
      </c>
      <c r="C5" s="21" t="s">
        <v>12</v>
      </c>
      <c r="D5" s="26">
        <f>E5/1.2</f>
        <v>111720.75</v>
      </c>
      <c r="E5" s="27">
        <v>134064.9</v>
      </c>
      <c r="F5" s="20"/>
    </row>
    <row r="6" spans="2:6" ht="15">
      <c r="B6" s="31">
        <v>2</v>
      </c>
      <c r="C6" s="32" t="s">
        <v>13</v>
      </c>
      <c r="D6" s="33">
        <f>E6/1.2</f>
        <v>79010.43333333333</v>
      </c>
      <c r="E6" s="34">
        <v>94812.52</v>
      </c>
      <c r="F6" s="35"/>
    </row>
    <row r="7" spans="2:256" ht="15.75" thickBot="1">
      <c r="B7" s="42" t="s">
        <v>8</v>
      </c>
      <c r="C7" s="43"/>
      <c r="D7" s="29">
        <f>SUM(D5:D6)</f>
        <v>190731.18333333335</v>
      </c>
      <c r="E7" s="29">
        <f>SUM(E5:E6)</f>
        <v>228877.41999999998</v>
      </c>
      <c r="F7" s="3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 thickBot="1">
      <c r="B8" s="3"/>
      <c r="C8" s="8"/>
      <c r="D8" s="8"/>
      <c r="E8" s="8"/>
      <c r="F8" s="9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">
      <c r="B9" s="22"/>
      <c r="C9" s="4"/>
      <c r="D9" s="4"/>
      <c r="E9" s="12" t="s">
        <v>4</v>
      </c>
      <c r="F9" s="13" t="s">
        <v>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">
      <c r="B10" s="44" t="s">
        <v>6</v>
      </c>
      <c r="C10" s="45"/>
      <c r="D10" s="45"/>
      <c r="E10" s="14">
        <v>372402.49</v>
      </c>
      <c r="F10" s="28">
        <f>SUM(E10*1.2)</f>
        <v>446882.98799999995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">
      <c r="B11" s="46" t="s">
        <v>11</v>
      </c>
      <c r="C11" s="47"/>
      <c r="D11" s="47"/>
      <c r="E11" s="15">
        <f>SUM(D7)</f>
        <v>190731.18333333335</v>
      </c>
      <c r="F11" s="23">
        <f>SUM(E7)</f>
        <v>228877.41999999998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15.75" thickBot="1">
      <c r="B12" s="48" t="s">
        <v>7</v>
      </c>
      <c r="C12" s="49"/>
      <c r="D12" s="49"/>
      <c r="E12" s="24">
        <f>SUM(E10-E11)</f>
        <v>181671.30666666664</v>
      </c>
      <c r="F12" s="25">
        <f>SUM(F10-F11)</f>
        <v>218005.56799999997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">
      <c r="B13" s="2"/>
      <c r="C13" s="16"/>
      <c r="D13" s="17"/>
      <c r="E13" s="17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ht="15">
      <c r="D14" s="19"/>
    </row>
    <row r="16" spans="2:4" ht="15">
      <c r="B16" s="41"/>
      <c r="C16" s="41"/>
      <c r="D16" s="41"/>
    </row>
  </sheetData>
  <sheetProtection/>
  <mergeCells count="8">
    <mergeCell ref="B1:F1"/>
    <mergeCell ref="B4:F4"/>
    <mergeCell ref="B2:F2"/>
    <mergeCell ref="B16:D16"/>
    <mergeCell ref="B7:C7"/>
    <mergeCell ref="B10:D10"/>
    <mergeCell ref="B11:D11"/>
    <mergeCell ref="B12:D12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Стефка Станчева </cp:lastModifiedBy>
  <cp:lastPrinted>2014-09-29T12:47:02Z</cp:lastPrinted>
  <dcterms:created xsi:type="dcterms:W3CDTF">2012-05-23T05:56:12Z</dcterms:created>
  <dcterms:modified xsi:type="dcterms:W3CDTF">2015-04-22T10:32:54Z</dcterms:modified>
  <cp:category/>
  <cp:version/>
  <cp:contentType/>
  <cp:contentStatus/>
</cp:coreProperties>
</file>